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51_2014" sheetId="1" r:id="rId1"/>
  </sheets>
  <definedNames>
    <definedName name="_Regression_Int" localSheetId="0" hidden="1">1</definedName>
    <definedName name="A_IMPRESIÓN_IM">'19.51_2014'!$A$12:$I$69</definedName>
    <definedName name="_xlnm.Print_Area" localSheetId="0">'19.51_2014'!$A:$I</definedName>
    <definedName name="Imprimir_área_IM" localSheetId="0">'19.51_2014'!$A$12:$I$70</definedName>
    <definedName name="pentene">#REF!</definedName>
    <definedName name="pentmay">#REF!</definedName>
    <definedName name="pentsep">#REF!</definedName>
  </definedNames>
  <calcPr calcId="125725"/>
</workbook>
</file>

<file path=xl/calcChain.xml><?xml version="1.0" encoding="utf-8"?>
<calcChain xmlns="http://schemas.openxmlformats.org/spreadsheetml/2006/main">
  <c r="B54" i="1"/>
  <c r="B15"/>
  <c r="C15"/>
  <c r="D15"/>
  <c r="E15"/>
  <c r="G15"/>
  <c r="I15"/>
  <c r="F16"/>
  <c r="H16"/>
  <c r="I16"/>
  <c r="F17"/>
  <c r="H17" s="1"/>
  <c r="I17"/>
  <c r="F18"/>
  <c r="H18" s="1"/>
  <c r="I18"/>
  <c r="F19"/>
  <c r="H19" s="1"/>
  <c r="I19"/>
  <c r="B21"/>
  <c r="C21"/>
  <c r="D21"/>
  <c r="E21"/>
  <c r="G21"/>
  <c r="I21" s="1"/>
  <c r="F22"/>
  <c r="H22" s="1"/>
  <c r="I22"/>
  <c r="F23"/>
  <c r="H23"/>
  <c r="I23"/>
  <c r="F24"/>
  <c r="H24" s="1"/>
  <c r="I24"/>
  <c r="F25"/>
  <c r="H25" s="1"/>
  <c r="I25"/>
  <c r="F26"/>
  <c r="H26" s="1"/>
  <c r="I26"/>
  <c r="F27"/>
  <c r="H27" s="1"/>
  <c r="I27"/>
  <c r="F28"/>
  <c r="H28" s="1"/>
  <c r="I28"/>
  <c r="F29"/>
  <c r="H29" s="1"/>
  <c r="I29"/>
  <c r="F30"/>
  <c r="H30" s="1"/>
  <c r="I30"/>
  <c r="F31"/>
  <c r="H31" s="1"/>
  <c r="I31"/>
  <c r="F32"/>
  <c r="H32" s="1"/>
  <c r="I32"/>
  <c r="F33"/>
  <c r="H33" s="1"/>
  <c r="I33"/>
  <c r="F34"/>
  <c r="H34" s="1"/>
  <c r="I34"/>
  <c r="F35"/>
  <c r="H35" s="1"/>
  <c r="I35"/>
  <c r="F36"/>
  <c r="H36" s="1"/>
  <c r="I36"/>
  <c r="F37"/>
  <c r="H37" s="1"/>
  <c r="I37"/>
  <c r="F38"/>
  <c r="H38" s="1"/>
  <c r="I38"/>
  <c r="F39"/>
  <c r="H39" s="1"/>
  <c r="I39"/>
  <c r="F40"/>
  <c r="H40" s="1"/>
  <c r="I40"/>
  <c r="F41"/>
  <c r="H41" s="1"/>
  <c r="I41"/>
  <c r="F42"/>
  <c r="H42" s="1"/>
  <c r="I42"/>
  <c r="F43"/>
  <c r="H43" s="1"/>
  <c r="I43"/>
  <c r="F44"/>
  <c r="H44" s="1"/>
  <c r="I44"/>
  <c r="F45"/>
  <c r="H45" s="1"/>
  <c r="I45"/>
  <c r="F46"/>
  <c r="H46" s="1"/>
  <c r="I46"/>
  <c r="F47"/>
  <c r="H47" s="1"/>
  <c r="I47"/>
  <c r="F48"/>
  <c r="H48" s="1"/>
  <c r="I48"/>
  <c r="F49"/>
  <c r="H49" s="1"/>
  <c r="I49"/>
  <c r="F50"/>
  <c r="H50" s="1"/>
  <c r="I50"/>
  <c r="F51"/>
  <c r="H51" s="1"/>
  <c r="I51"/>
  <c r="F52"/>
  <c r="H52" s="1"/>
  <c r="I52"/>
  <c r="C54"/>
  <c r="D54"/>
  <c r="E54"/>
  <c r="I54" s="1"/>
  <c r="G54"/>
  <c r="F55"/>
  <c r="H55"/>
  <c r="I55"/>
  <c r="F56"/>
  <c r="H56"/>
  <c r="I56"/>
  <c r="F57"/>
  <c r="H57"/>
  <c r="I57"/>
  <c r="F58"/>
  <c r="H58"/>
  <c r="I58"/>
  <c r="F59"/>
  <c r="H59"/>
  <c r="I59"/>
  <c r="F60"/>
  <c r="H60"/>
  <c r="I60"/>
  <c r="F61"/>
  <c r="H61"/>
  <c r="I61"/>
  <c r="F62"/>
  <c r="F63"/>
  <c r="F66"/>
  <c r="H66"/>
  <c r="I66"/>
  <c r="F67"/>
  <c r="F54" s="1"/>
  <c r="H67"/>
  <c r="I67"/>
  <c r="F68"/>
  <c r="H68"/>
  <c r="I68"/>
  <c r="C13"/>
  <c r="F21"/>
  <c r="H21" s="1"/>
  <c r="D13"/>
  <c r="B13"/>
  <c r="G13"/>
  <c r="E13"/>
  <c r="F15"/>
  <c r="H15" s="1"/>
  <c r="F13" l="1"/>
  <c r="H13" s="1"/>
  <c r="I13"/>
  <c r="H54"/>
</calcChain>
</file>

<file path=xl/sharedStrings.xml><?xml version="1.0" encoding="utf-8"?>
<sst xmlns="http://schemas.openxmlformats.org/spreadsheetml/2006/main" count="152" uniqueCount="67">
  <si>
    <t xml:space="preserve"> </t>
  </si>
  <si>
    <t>19.51 Dosis Aplicadas de Pentavalente Acelular en Semanas Nacionales de Vacunación por Delegación</t>
  </si>
  <si>
    <t>Anuario Estadístico 2014</t>
  </si>
  <si>
    <t>Delegación</t>
  </si>
  <si>
    <t xml:space="preserve">  Semanas Nacionales de Salud</t>
  </si>
  <si>
    <t xml:space="preserve">                             %</t>
  </si>
  <si>
    <t>Primera</t>
  </si>
  <si>
    <t>Segunda</t>
  </si>
  <si>
    <t>Tercera</t>
  </si>
  <si>
    <t>Meta</t>
  </si>
  <si>
    <t>Dosis Aplicadas</t>
  </si>
  <si>
    <t>Total Aplicado</t>
  </si>
  <si>
    <t>Grupo Blanco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</si>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</sst>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0_)"/>
  </numFmts>
  <fonts count="12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/>
    <xf numFmtId="3" fontId="1" fillId="0" borderId="0" xfId="0" applyNumberFormat="1" applyFont="1"/>
    <xf numFmtId="0" fontId="1" fillId="0" borderId="0" xfId="0" applyFont="1" applyAlignment="1" applyProtection="1">
      <alignment horizontal="right"/>
    </xf>
    <xf numFmtId="0" fontId="8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5" fillId="0" borderId="3" xfId="0" applyFont="1" applyBorder="1" applyAlignment="1"/>
    <xf numFmtId="0" fontId="9" fillId="0" borderId="0" xfId="0" applyFont="1" applyAlignment="1" applyProtection="1">
      <alignment horizontal="left"/>
    </xf>
    <xf numFmtId="0" fontId="10" fillId="0" borderId="0" xfId="3" applyFont="1" applyAlignment="1" applyProtection="1">
      <alignment horizontal="left"/>
    </xf>
    <xf numFmtId="0" fontId="11" fillId="0" borderId="0" xfId="3" applyFont="1"/>
    <xf numFmtId="0" fontId="11" fillId="0" borderId="0" xfId="3" applyFont="1" applyAlignment="1" applyProtection="1">
      <alignment horizontal="left"/>
    </xf>
    <xf numFmtId="0" fontId="11" fillId="0" borderId="0" xfId="3" applyFont="1" applyFill="1" applyAlignment="1" applyProtection="1">
      <alignment horizontal="left"/>
    </xf>
    <xf numFmtId="0" fontId="11" fillId="0" borderId="0" xfId="3" applyFont="1" applyBorder="1" applyAlignment="1" applyProtection="1">
      <alignment horizontal="left"/>
    </xf>
    <xf numFmtId="3" fontId="10" fillId="0" borderId="0" xfId="0" applyNumberFormat="1" applyFont="1" applyAlignment="1" applyProtection="1">
      <alignment horizontal="right"/>
    </xf>
    <xf numFmtId="165" fontId="10" fillId="0" borderId="0" xfId="0" applyNumberFormat="1" applyFont="1" applyAlignment="1" applyProtection="1">
      <alignment horizontal="right"/>
    </xf>
    <xf numFmtId="3" fontId="11" fillId="0" borderId="0" xfId="0" applyNumberFormat="1" applyFont="1" applyAlignment="1" applyProtection="1">
      <alignment horizontal="right"/>
    </xf>
    <xf numFmtId="165" fontId="11" fillId="0" borderId="0" xfId="0" applyNumberFormat="1" applyFont="1" applyAlignment="1" applyProtection="1">
      <alignment horizontal="right"/>
    </xf>
    <xf numFmtId="3" fontId="11" fillId="0" borderId="0" xfId="0" applyNumberFormat="1" applyFont="1"/>
    <xf numFmtId="3" fontId="10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2" xfId="0" applyNumberFormat="1" applyFont="1" applyBorder="1"/>
    <xf numFmtId="166" fontId="10" fillId="0" borderId="0" xfId="0" applyNumberFormat="1" applyFont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166" fontId="11" fillId="0" borderId="2" xfId="0" applyNumberFormat="1" applyFont="1" applyBorder="1" applyAlignment="1" applyProtection="1">
      <alignment horizontal="right"/>
    </xf>
    <xf numFmtId="3" fontId="11" fillId="0" borderId="0" xfId="0" applyNumberFormat="1" applyFont="1" applyFill="1" applyAlignment="1" applyProtection="1">
      <alignment horizontal="right"/>
    </xf>
    <xf numFmtId="3" fontId="11" fillId="0" borderId="2" xfId="0" applyNumberFormat="1" applyFont="1" applyFill="1" applyBorder="1" applyAlignment="1" applyProtection="1">
      <alignment horizontal="right"/>
    </xf>
    <xf numFmtId="0" fontId="11" fillId="0" borderId="2" xfId="3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348475</xdr:colOff>
      <xdr:row>5</xdr:row>
      <xdr:rowOff>9525</xdr:rowOff>
    </xdr:to>
    <xdr:pic>
      <xdr:nvPicPr>
        <xdr:cNvPr id="112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8100" y="28575"/>
          <a:ext cx="2889095" cy="96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200324</xdr:colOff>
      <xdr:row>0</xdr:row>
      <xdr:rowOff>0</xdr:rowOff>
    </xdr:from>
    <xdr:to>
      <xdr:col>9</xdr:col>
      <xdr:colOff>5941</xdr:colOff>
      <xdr:row>5</xdr:row>
      <xdr:rowOff>0</xdr:rowOff>
    </xdr:to>
    <xdr:pic>
      <xdr:nvPicPr>
        <xdr:cNvPr id="1122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08647" y="0"/>
          <a:ext cx="2570190" cy="98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Q7813"/>
  <sheetViews>
    <sheetView showGridLines="0" tabSelected="1" zoomScale="82" zoomScaleNormal="82" zoomScaleSheetLayoutView="70" workbookViewId="0">
      <selection activeCell="A8" sqref="A8:I8"/>
    </sheetView>
  </sheetViews>
  <sheetFormatPr baseColWidth="10" defaultColWidth="4.625" defaultRowHeight="12.75"/>
  <cols>
    <col min="1" max="1" width="33.875" style="4" customWidth="1"/>
    <col min="2" max="4" width="15.625" style="4" customWidth="1"/>
    <col min="5" max="5" width="17" style="4" customWidth="1"/>
    <col min="6" max="6" width="13.25" style="4" bestFit="1" customWidth="1"/>
    <col min="7" max="7" width="18.75" style="4" customWidth="1"/>
    <col min="8" max="8" width="18.125" style="14" customWidth="1"/>
    <col min="9" max="9" width="18.125" style="4" customWidth="1"/>
    <col min="10" max="10" width="9.625" style="4" customWidth="1"/>
    <col min="11" max="16384" width="4.625" style="4"/>
  </cols>
  <sheetData>
    <row r="1" spans="1:17" ht="15.75" customHeight="1">
      <c r="G1" s="14"/>
      <c r="H1" s="4"/>
    </row>
    <row r="2" spans="1:17" ht="15.75" customHeight="1">
      <c r="G2" s="14"/>
      <c r="H2" s="4"/>
    </row>
    <row r="3" spans="1:17" ht="15.75" customHeight="1">
      <c r="G3" s="14"/>
      <c r="H3" s="4"/>
    </row>
    <row r="4" spans="1:17" ht="15.75" customHeight="1">
      <c r="C4" s="23"/>
      <c r="G4" s="14"/>
      <c r="H4" s="4"/>
    </row>
    <row r="5" spans="1:17" ht="15.75" customHeight="1">
      <c r="G5" s="14"/>
      <c r="H5" s="4"/>
    </row>
    <row r="6" spans="1:17" ht="17.25" customHeight="1">
      <c r="A6" s="54" t="s">
        <v>2</v>
      </c>
      <c r="B6" s="54"/>
      <c r="C6" s="54"/>
      <c r="D6" s="54"/>
      <c r="E6" s="54"/>
      <c r="F6" s="54"/>
      <c r="G6" s="54"/>
      <c r="H6" s="54"/>
      <c r="I6" s="54"/>
    </row>
    <row r="7" spans="1:17" ht="12.75" customHeight="1">
      <c r="G7" s="14"/>
      <c r="H7" s="4"/>
    </row>
    <row r="8" spans="1:17" s="19" customFormat="1" ht="38.25" customHeight="1">
      <c r="A8" s="50" t="s">
        <v>1</v>
      </c>
      <c r="B8" s="50"/>
      <c r="C8" s="50"/>
      <c r="D8" s="50"/>
      <c r="E8" s="50"/>
      <c r="F8" s="50"/>
      <c r="G8" s="50"/>
      <c r="H8" s="50"/>
      <c r="I8" s="50"/>
    </row>
    <row r="9" spans="1:17" s="19" customFormat="1" ht="15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17" ht="15.75" customHeight="1">
      <c r="A10" s="55" t="s">
        <v>3</v>
      </c>
      <c r="B10" s="51" t="s">
        <v>4</v>
      </c>
      <c r="C10" s="52"/>
      <c r="D10" s="53"/>
      <c r="E10" s="56" t="s">
        <v>9</v>
      </c>
      <c r="F10" s="58" t="s">
        <v>11</v>
      </c>
      <c r="G10" s="58" t="s">
        <v>12</v>
      </c>
      <c r="H10" s="60" t="s">
        <v>5</v>
      </c>
      <c r="I10" s="61"/>
    </row>
    <row r="11" spans="1:17" ht="31.5" customHeight="1">
      <c r="A11" s="55"/>
      <c r="B11" s="20" t="s">
        <v>6</v>
      </c>
      <c r="C11" s="20" t="s">
        <v>7</v>
      </c>
      <c r="D11" s="20" t="s">
        <v>8</v>
      </c>
      <c r="E11" s="57"/>
      <c r="F11" s="59"/>
      <c r="G11" s="59"/>
      <c r="H11" s="22" t="s">
        <v>10</v>
      </c>
      <c r="I11" s="22" t="s">
        <v>12</v>
      </c>
    </row>
    <row r="12" spans="1:17" ht="15" customHeight="1">
      <c r="A12" s="24"/>
      <c r="B12" s="24"/>
      <c r="C12" s="24"/>
      <c r="D12" s="24"/>
      <c r="E12" s="24"/>
      <c r="F12" s="24"/>
      <c r="G12" s="24"/>
      <c r="H12" s="25"/>
      <c r="I12" s="25"/>
      <c r="J12" s="16"/>
      <c r="K12" s="16"/>
      <c r="L12" s="16"/>
      <c r="M12" s="16"/>
      <c r="N12" s="16"/>
      <c r="O12" s="16"/>
      <c r="P12" s="16"/>
      <c r="Q12" s="16"/>
    </row>
    <row r="13" spans="1:17" s="1" customFormat="1" ht="15" customHeight="1">
      <c r="A13" s="27" t="s">
        <v>13</v>
      </c>
      <c r="B13" s="32">
        <f t="shared" ref="B13:G13" si="0">SUM(B15,B21,B54)</f>
        <v>23194</v>
      </c>
      <c r="C13" s="32">
        <f t="shared" si="0"/>
        <v>24311</v>
      </c>
      <c r="D13" s="32">
        <f t="shared" si="0"/>
        <v>21781</v>
      </c>
      <c r="E13" s="32">
        <f t="shared" si="0"/>
        <v>65254</v>
      </c>
      <c r="F13" s="32">
        <f t="shared" si="0"/>
        <v>69286</v>
      </c>
      <c r="G13" s="32">
        <f t="shared" si="0"/>
        <v>69286</v>
      </c>
      <c r="H13" s="33">
        <f>F13*100/E13</f>
        <v>106.17893155975112</v>
      </c>
      <c r="I13" s="33">
        <f>G13*100/E13</f>
        <v>106.17893155975112</v>
      </c>
      <c r="J13" s="2"/>
    </row>
    <row r="14" spans="1:17" ht="15" customHeight="1">
      <c r="A14" s="28"/>
      <c r="B14" s="34"/>
      <c r="C14" s="34"/>
      <c r="D14" s="34"/>
      <c r="E14" s="32"/>
      <c r="F14" s="32"/>
      <c r="G14" s="32"/>
      <c r="H14" s="35"/>
      <c r="I14" s="35"/>
    </row>
    <row r="15" spans="1:17" s="1" customFormat="1" ht="15" customHeight="1">
      <c r="A15" s="27" t="s">
        <v>14</v>
      </c>
      <c r="B15" s="32">
        <f t="shared" ref="B15:G15" si="1">SUM(B16:B19)</f>
        <v>1290</v>
      </c>
      <c r="C15" s="32">
        <f t="shared" si="1"/>
        <v>1464</v>
      </c>
      <c r="D15" s="32">
        <f t="shared" si="1"/>
        <v>976</v>
      </c>
      <c r="E15" s="32">
        <f t="shared" si="1"/>
        <v>3835</v>
      </c>
      <c r="F15" s="32">
        <f t="shared" si="1"/>
        <v>3730</v>
      </c>
      <c r="G15" s="32">
        <f t="shared" si="1"/>
        <v>3730</v>
      </c>
      <c r="H15" s="33">
        <f>F15*100/E15</f>
        <v>97.26205997392438</v>
      </c>
      <c r="I15" s="33">
        <f>G15*100/E15</f>
        <v>97.26205997392438</v>
      </c>
      <c r="J15" s="2"/>
    </row>
    <row r="16" spans="1:17" ht="15" customHeight="1">
      <c r="A16" s="29" t="s">
        <v>15</v>
      </c>
      <c r="B16" s="36">
        <v>126</v>
      </c>
      <c r="C16" s="36">
        <v>136</v>
      </c>
      <c r="D16" s="36">
        <v>142</v>
      </c>
      <c r="E16" s="36">
        <v>405</v>
      </c>
      <c r="F16" s="47">
        <f>SUM(B16:D16)</f>
        <v>404</v>
      </c>
      <c r="G16" s="36">
        <v>404</v>
      </c>
      <c r="H16" s="35">
        <f>F16*100/E16</f>
        <v>99.753086419753089</v>
      </c>
      <c r="I16" s="35">
        <f>G16*100/E16</f>
        <v>99.753086419753089</v>
      </c>
    </row>
    <row r="17" spans="1:10" ht="15" customHeight="1">
      <c r="A17" s="29" t="s">
        <v>16</v>
      </c>
      <c r="B17" s="36">
        <v>509</v>
      </c>
      <c r="C17" s="36">
        <v>588</v>
      </c>
      <c r="D17" s="36">
        <v>541</v>
      </c>
      <c r="E17" s="36">
        <v>1625</v>
      </c>
      <c r="F17" s="47">
        <f>SUM(B17:D17)</f>
        <v>1638</v>
      </c>
      <c r="G17" s="36">
        <v>1638</v>
      </c>
      <c r="H17" s="35">
        <f>F17*100/E17</f>
        <v>100.8</v>
      </c>
      <c r="I17" s="35">
        <f>G17*100/E17</f>
        <v>100.8</v>
      </c>
    </row>
    <row r="18" spans="1:10" ht="15" customHeight="1">
      <c r="A18" s="29" t="s">
        <v>17</v>
      </c>
      <c r="B18" s="36">
        <v>505</v>
      </c>
      <c r="C18" s="36">
        <v>594</v>
      </c>
      <c r="D18" s="36">
        <v>213</v>
      </c>
      <c r="E18" s="36">
        <v>1468</v>
      </c>
      <c r="F18" s="47">
        <f>SUM(B18:D18)</f>
        <v>1312</v>
      </c>
      <c r="G18" s="36">
        <v>1312</v>
      </c>
      <c r="H18" s="35">
        <f>F18*100/E18</f>
        <v>89.373297002724797</v>
      </c>
      <c r="I18" s="35">
        <f>G18*100/E18</f>
        <v>89.373297002724797</v>
      </c>
    </row>
    <row r="19" spans="1:10" ht="15" customHeight="1">
      <c r="A19" s="29" t="s">
        <v>18</v>
      </c>
      <c r="B19" s="36">
        <v>150</v>
      </c>
      <c r="C19" s="36">
        <v>146</v>
      </c>
      <c r="D19" s="36">
        <v>80</v>
      </c>
      <c r="E19" s="36">
        <v>337</v>
      </c>
      <c r="F19" s="47">
        <f>SUM(B19:D19)</f>
        <v>376</v>
      </c>
      <c r="G19" s="36">
        <v>376</v>
      </c>
      <c r="H19" s="35">
        <f>F19*100/E19</f>
        <v>111.5727002967359</v>
      </c>
      <c r="I19" s="35">
        <f>G19*100/E19</f>
        <v>111.5727002967359</v>
      </c>
    </row>
    <row r="20" spans="1:10" ht="15" customHeight="1">
      <c r="A20" s="28"/>
      <c r="B20" s="34"/>
      <c r="C20" s="34"/>
      <c r="D20" s="34"/>
      <c r="E20" s="37"/>
      <c r="F20" s="32"/>
      <c r="G20" s="32"/>
      <c r="H20" s="35"/>
      <c r="I20" s="35"/>
    </row>
    <row r="21" spans="1:10" s="1" customFormat="1" ht="15" customHeight="1">
      <c r="A21" s="27" t="s">
        <v>19</v>
      </c>
      <c r="B21" s="32">
        <f t="shared" ref="B21:G21" si="2">SUM(B22:B52)</f>
        <v>21896</v>
      </c>
      <c r="C21" s="32">
        <f t="shared" si="2"/>
        <v>22847</v>
      </c>
      <c r="D21" s="32">
        <f t="shared" si="2"/>
        <v>20805</v>
      </c>
      <c r="E21" s="37">
        <f t="shared" si="2"/>
        <v>61419</v>
      </c>
      <c r="F21" s="32">
        <f t="shared" si="2"/>
        <v>65548</v>
      </c>
      <c r="G21" s="32">
        <f t="shared" si="2"/>
        <v>65548</v>
      </c>
      <c r="H21" s="33">
        <f>F21*100/E21</f>
        <v>106.72267539360784</v>
      </c>
      <c r="I21" s="33">
        <f>G21*100/E21</f>
        <v>106.72267539360784</v>
      </c>
      <c r="J21" s="2"/>
    </row>
    <row r="22" spans="1:10" ht="15" customHeight="1">
      <c r="A22" s="30" t="s">
        <v>20</v>
      </c>
      <c r="B22" s="36">
        <v>400</v>
      </c>
      <c r="C22" s="36">
        <v>608</v>
      </c>
      <c r="D22" s="36">
        <v>639</v>
      </c>
      <c r="E22" s="36">
        <v>1650</v>
      </c>
      <c r="F22" s="47">
        <f t="shared" ref="F22:F52" si="3">SUM(B22:D22)</f>
        <v>1647</v>
      </c>
      <c r="G22" s="36">
        <v>1647</v>
      </c>
      <c r="H22" s="35">
        <f t="shared" ref="H22:H52" si="4">F22*100/E22</f>
        <v>99.818181818181813</v>
      </c>
      <c r="I22" s="35">
        <f t="shared" ref="I22:I52" si="5">G22*100/E22</f>
        <v>99.818181818181813</v>
      </c>
    </row>
    <row r="23" spans="1:10" ht="15" customHeight="1">
      <c r="A23" s="30" t="s">
        <v>21</v>
      </c>
      <c r="B23" s="36">
        <v>446</v>
      </c>
      <c r="C23" s="36">
        <v>579</v>
      </c>
      <c r="D23" s="36">
        <v>608</v>
      </c>
      <c r="E23" s="36">
        <v>1100</v>
      </c>
      <c r="F23" s="47">
        <f t="shared" si="3"/>
        <v>1633</v>
      </c>
      <c r="G23" s="36">
        <v>1633</v>
      </c>
      <c r="H23" s="35">
        <f t="shared" si="4"/>
        <v>148.45454545454547</v>
      </c>
      <c r="I23" s="35">
        <f t="shared" si="5"/>
        <v>148.45454545454547</v>
      </c>
    </row>
    <row r="24" spans="1:10" ht="15" customHeight="1">
      <c r="A24" s="30" t="s">
        <v>22</v>
      </c>
      <c r="B24" s="36">
        <v>130</v>
      </c>
      <c r="C24" s="36">
        <v>143</v>
      </c>
      <c r="D24" s="36">
        <v>126</v>
      </c>
      <c r="E24" s="36">
        <v>400</v>
      </c>
      <c r="F24" s="47">
        <f t="shared" si="3"/>
        <v>399</v>
      </c>
      <c r="G24" s="36">
        <v>399</v>
      </c>
      <c r="H24" s="35">
        <f t="shared" si="4"/>
        <v>99.75</v>
      </c>
      <c r="I24" s="35">
        <f t="shared" si="5"/>
        <v>99.75</v>
      </c>
    </row>
    <row r="25" spans="1:10" ht="15" customHeight="1">
      <c r="A25" s="30" t="s">
        <v>23</v>
      </c>
      <c r="B25" s="36">
        <v>116</v>
      </c>
      <c r="C25" s="36">
        <v>126</v>
      </c>
      <c r="D25" s="36">
        <v>126</v>
      </c>
      <c r="E25" s="36">
        <v>320</v>
      </c>
      <c r="F25" s="47">
        <f t="shared" si="3"/>
        <v>368</v>
      </c>
      <c r="G25" s="36">
        <v>368</v>
      </c>
      <c r="H25" s="35">
        <f t="shared" si="4"/>
        <v>115</v>
      </c>
      <c r="I25" s="35">
        <f t="shared" si="5"/>
        <v>115</v>
      </c>
    </row>
    <row r="26" spans="1:10" ht="15" customHeight="1">
      <c r="A26" s="30" t="s">
        <v>24</v>
      </c>
      <c r="B26" s="36">
        <v>328</v>
      </c>
      <c r="C26" s="36">
        <v>406</v>
      </c>
      <c r="D26" s="36">
        <v>328</v>
      </c>
      <c r="E26" s="36">
        <v>1112</v>
      </c>
      <c r="F26" s="47">
        <f t="shared" si="3"/>
        <v>1062</v>
      </c>
      <c r="G26" s="36">
        <v>1062</v>
      </c>
      <c r="H26" s="35">
        <f t="shared" si="4"/>
        <v>95.503597122302153</v>
      </c>
      <c r="I26" s="35">
        <f t="shared" si="5"/>
        <v>95.503597122302153</v>
      </c>
    </row>
    <row r="27" spans="1:10" ht="15" customHeight="1">
      <c r="A27" s="30" t="s">
        <v>25</v>
      </c>
      <c r="B27" s="36">
        <v>45</v>
      </c>
      <c r="C27" s="36">
        <v>45</v>
      </c>
      <c r="D27" s="36">
        <v>45</v>
      </c>
      <c r="E27" s="36">
        <v>135</v>
      </c>
      <c r="F27" s="47">
        <f t="shared" si="3"/>
        <v>135</v>
      </c>
      <c r="G27" s="36">
        <v>135</v>
      </c>
      <c r="H27" s="35">
        <f t="shared" si="4"/>
        <v>100</v>
      </c>
      <c r="I27" s="35">
        <f t="shared" si="5"/>
        <v>100</v>
      </c>
    </row>
    <row r="28" spans="1:10" ht="15" customHeight="1">
      <c r="A28" s="30" t="s">
        <v>26</v>
      </c>
      <c r="B28" s="36">
        <v>1968</v>
      </c>
      <c r="C28" s="36">
        <v>1668</v>
      </c>
      <c r="D28" s="36">
        <v>2124</v>
      </c>
      <c r="E28" s="36">
        <v>6035</v>
      </c>
      <c r="F28" s="47">
        <f t="shared" si="3"/>
        <v>5760</v>
      </c>
      <c r="G28" s="36">
        <v>5760</v>
      </c>
      <c r="H28" s="35">
        <f t="shared" si="4"/>
        <v>95.443247721623862</v>
      </c>
      <c r="I28" s="35">
        <f t="shared" si="5"/>
        <v>95.443247721623862</v>
      </c>
    </row>
    <row r="29" spans="1:10" ht="15" customHeight="1">
      <c r="A29" s="30" t="s">
        <v>27</v>
      </c>
      <c r="B29" s="36">
        <v>524</v>
      </c>
      <c r="C29" s="36">
        <v>495</v>
      </c>
      <c r="D29" s="36">
        <v>458</v>
      </c>
      <c r="E29" s="36">
        <v>1569</v>
      </c>
      <c r="F29" s="47">
        <f t="shared" si="3"/>
        <v>1477</v>
      </c>
      <c r="G29" s="36">
        <v>1477</v>
      </c>
      <c r="H29" s="35">
        <f t="shared" si="4"/>
        <v>94.136392606755891</v>
      </c>
      <c r="I29" s="35">
        <f t="shared" si="5"/>
        <v>94.136392606755891</v>
      </c>
    </row>
    <row r="30" spans="1:10" ht="15" customHeight="1">
      <c r="A30" s="30" t="s">
        <v>28</v>
      </c>
      <c r="B30" s="36">
        <v>535</v>
      </c>
      <c r="C30" s="36">
        <v>484</v>
      </c>
      <c r="D30" s="36">
        <v>873</v>
      </c>
      <c r="E30" s="36">
        <v>2150</v>
      </c>
      <c r="F30" s="47">
        <f t="shared" si="3"/>
        <v>1892</v>
      </c>
      <c r="G30" s="36">
        <v>1892</v>
      </c>
      <c r="H30" s="35">
        <f t="shared" si="4"/>
        <v>88</v>
      </c>
      <c r="I30" s="35">
        <f t="shared" si="5"/>
        <v>88</v>
      </c>
    </row>
    <row r="31" spans="1:10" ht="15" customHeight="1">
      <c r="A31" s="30" t="s">
        <v>29</v>
      </c>
      <c r="B31" s="36">
        <v>1700</v>
      </c>
      <c r="C31" s="36">
        <v>1700</v>
      </c>
      <c r="D31" s="36">
        <v>1500</v>
      </c>
      <c r="E31" s="36">
        <v>4900</v>
      </c>
      <c r="F31" s="47">
        <f t="shared" si="3"/>
        <v>4900</v>
      </c>
      <c r="G31" s="36">
        <v>4900</v>
      </c>
      <c r="H31" s="35">
        <f t="shared" si="4"/>
        <v>100</v>
      </c>
      <c r="I31" s="35">
        <f t="shared" si="5"/>
        <v>100</v>
      </c>
    </row>
    <row r="32" spans="1:10" ht="15" customHeight="1">
      <c r="A32" s="30" t="s">
        <v>30</v>
      </c>
      <c r="B32" s="36">
        <v>1332</v>
      </c>
      <c r="C32" s="36">
        <v>1646</v>
      </c>
      <c r="D32" s="36">
        <v>1282</v>
      </c>
      <c r="E32" s="36">
        <v>3865</v>
      </c>
      <c r="F32" s="47">
        <f t="shared" si="3"/>
        <v>4260</v>
      </c>
      <c r="G32" s="36">
        <v>4260</v>
      </c>
      <c r="H32" s="35">
        <f t="shared" si="4"/>
        <v>110.21992238033636</v>
      </c>
      <c r="I32" s="35">
        <f t="shared" si="5"/>
        <v>110.21992238033636</v>
      </c>
    </row>
    <row r="33" spans="1:9" ht="15" customHeight="1">
      <c r="A33" s="30" t="s">
        <v>31</v>
      </c>
      <c r="B33" s="36">
        <v>257</v>
      </c>
      <c r="C33" s="36">
        <v>324</v>
      </c>
      <c r="D33" s="36">
        <v>501</v>
      </c>
      <c r="E33" s="36">
        <v>1088</v>
      </c>
      <c r="F33" s="47">
        <f t="shared" si="3"/>
        <v>1082</v>
      </c>
      <c r="G33" s="36">
        <v>1082</v>
      </c>
      <c r="H33" s="35">
        <f t="shared" si="4"/>
        <v>99.44852941176471</v>
      </c>
      <c r="I33" s="35">
        <f t="shared" si="5"/>
        <v>99.44852941176471</v>
      </c>
    </row>
    <row r="34" spans="1:9" ht="15" customHeight="1">
      <c r="A34" s="30" t="s">
        <v>32</v>
      </c>
      <c r="B34" s="36">
        <v>882</v>
      </c>
      <c r="C34" s="36">
        <v>811</v>
      </c>
      <c r="D34" s="36">
        <v>1110</v>
      </c>
      <c r="E34" s="36">
        <v>2792</v>
      </c>
      <c r="F34" s="47">
        <f t="shared" si="3"/>
        <v>2803</v>
      </c>
      <c r="G34" s="36">
        <v>2803</v>
      </c>
      <c r="H34" s="35">
        <f t="shared" si="4"/>
        <v>100.39398280802293</v>
      </c>
      <c r="I34" s="35">
        <f t="shared" si="5"/>
        <v>100.39398280802293</v>
      </c>
    </row>
    <row r="35" spans="1:9" ht="15" customHeight="1">
      <c r="A35" s="30" t="s">
        <v>33</v>
      </c>
      <c r="B35" s="36">
        <v>980</v>
      </c>
      <c r="C35" s="36">
        <v>703</v>
      </c>
      <c r="D35" s="36">
        <v>975</v>
      </c>
      <c r="E35" s="36">
        <v>2176</v>
      </c>
      <c r="F35" s="47">
        <f t="shared" si="3"/>
        <v>2658</v>
      </c>
      <c r="G35" s="36">
        <v>2658</v>
      </c>
      <c r="H35" s="35">
        <f t="shared" si="4"/>
        <v>122.15073529411765</v>
      </c>
      <c r="I35" s="35">
        <f t="shared" si="5"/>
        <v>122.15073529411765</v>
      </c>
    </row>
    <row r="36" spans="1:9" ht="15" customHeight="1">
      <c r="A36" s="30" t="s">
        <v>34</v>
      </c>
      <c r="B36" s="36">
        <v>769</v>
      </c>
      <c r="C36" s="36">
        <v>1467</v>
      </c>
      <c r="D36" s="36">
        <v>1442</v>
      </c>
      <c r="E36" s="36">
        <v>3300</v>
      </c>
      <c r="F36" s="47">
        <f t="shared" si="3"/>
        <v>3678</v>
      </c>
      <c r="G36" s="36">
        <v>3678</v>
      </c>
      <c r="H36" s="35">
        <f t="shared" si="4"/>
        <v>111.45454545454545</v>
      </c>
      <c r="I36" s="35">
        <f t="shared" si="5"/>
        <v>111.45454545454545</v>
      </c>
    </row>
    <row r="37" spans="1:9" ht="15" customHeight="1">
      <c r="A37" s="30" t="s">
        <v>35</v>
      </c>
      <c r="B37" s="36">
        <v>371</v>
      </c>
      <c r="C37" s="36">
        <v>440</v>
      </c>
      <c r="D37" s="36">
        <v>446</v>
      </c>
      <c r="E37" s="36">
        <v>1238</v>
      </c>
      <c r="F37" s="47">
        <f t="shared" si="3"/>
        <v>1257</v>
      </c>
      <c r="G37" s="36">
        <v>1257</v>
      </c>
      <c r="H37" s="35">
        <f t="shared" si="4"/>
        <v>101.53473344103392</v>
      </c>
      <c r="I37" s="35">
        <f t="shared" si="5"/>
        <v>101.53473344103392</v>
      </c>
    </row>
    <row r="38" spans="1:9" ht="15" customHeight="1">
      <c r="A38" s="30" t="s">
        <v>36</v>
      </c>
      <c r="B38" s="36">
        <v>496</v>
      </c>
      <c r="C38" s="36">
        <v>517</v>
      </c>
      <c r="D38" s="36">
        <v>661</v>
      </c>
      <c r="E38" s="36">
        <v>1605</v>
      </c>
      <c r="F38" s="47">
        <f t="shared" si="3"/>
        <v>1674</v>
      </c>
      <c r="G38" s="36">
        <v>1674</v>
      </c>
      <c r="H38" s="35">
        <f t="shared" si="4"/>
        <v>104.29906542056075</v>
      </c>
      <c r="I38" s="35">
        <f t="shared" si="5"/>
        <v>104.29906542056075</v>
      </c>
    </row>
    <row r="39" spans="1:9" ht="15" customHeight="1">
      <c r="A39" s="30" t="s">
        <v>37</v>
      </c>
      <c r="B39" s="36">
        <v>1666</v>
      </c>
      <c r="C39" s="36">
        <v>1284</v>
      </c>
      <c r="D39" s="36">
        <v>241</v>
      </c>
      <c r="E39" s="36">
        <v>950</v>
      </c>
      <c r="F39" s="47">
        <f t="shared" si="3"/>
        <v>3191</v>
      </c>
      <c r="G39" s="36">
        <v>3191</v>
      </c>
      <c r="H39" s="35">
        <f t="shared" si="4"/>
        <v>335.89473684210526</v>
      </c>
      <c r="I39" s="35">
        <f t="shared" si="5"/>
        <v>335.89473684210526</v>
      </c>
    </row>
    <row r="40" spans="1:9" ht="15" customHeight="1">
      <c r="A40" s="30" t="s">
        <v>38</v>
      </c>
      <c r="B40" s="36">
        <v>807</v>
      </c>
      <c r="C40" s="36">
        <v>764</v>
      </c>
      <c r="D40" s="36">
        <v>573</v>
      </c>
      <c r="E40" s="36">
        <v>2220</v>
      </c>
      <c r="F40" s="47">
        <f t="shared" si="3"/>
        <v>2144</v>
      </c>
      <c r="G40" s="36">
        <v>2144</v>
      </c>
      <c r="H40" s="35">
        <f t="shared" si="4"/>
        <v>96.576576576576571</v>
      </c>
      <c r="I40" s="35">
        <f t="shared" si="5"/>
        <v>96.576576576576571</v>
      </c>
    </row>
    <row r="41" spans="1:9" ht="15" customHeight="1">
      <c r="A41" s="30" t="s">
        <v>39</v>
      </c>
      <c r="B41" s="36">
        <v>1446</v>
      </c>
      <c r="C41" s="36">
        <v>1427</v>
      </c>
      <c r="D41" s="36">
        <v>884</v>
      </c>
      <c r="E41" s="36">
        <v>4329</v>
      </c>
      <c r="F41" s="47">
        <f t="shared" si="3"/>
        <v>3757</v>
      </c>
      <c r="G41" s="36">
        <v>3757</v>
      </c>
      <c r="H41" s="35">
        <f t="shared" si="4"/>
        <v>86.786786786786791</v>
      </c>
      <c r="I41" s="35">
        <f t="shared" si="5"/>
        <v>86.786786786786791</v>
      </c>
    </row>
    <row r="42" spans="1:9" ht="15" customHeight="1">
      <c r="A42" s="30" t="s">
        <v>40</v>
      </c>
      <c r="B42" s="36">
        <v>182</v>
      </c>
      <c r="C42" s="36">
        <v>150</v>
      </c>
      <c r="D42" s="36">
        <v>150</v>
      </c>
      <c r="E42" s="36">
        <v>450</v>
      </c>
      <c r="F42" s="47">
        <f t="shared" si="3"/>
        <v>482</v>
      </c>
      <c r="G42" s="36">
        <v>482</v>
      </c>
      <c r="H42" s="35">
        <f t="shared" si="4"/>
        <v>107.11111111111111</v>
      </c>
      <c r="I42" s="35">
        <f t="shared" si="5"/>
        <v>107.11111111111111</v>
      </c>
    </row>
    <row r="43" spans="1:9" ht="15" customHeight="1">
      <c r="A43" s="30" t="s">
        <v>41</v>
      </c>
      <c r="B43" s="36">
        <v>355</v>
      </c>
      <c r="C43" s="36">
        <v>355</v>
      </c>
      <c r="D43" s="36">
        <v>400</v>
      </c>
      <c r="E43" s="36">
        <v>1080</v>
      </c>
      <c r="F43" s="47">
        <f t="shared" si="3"/>
        <v>1110</v>
      </c>
      <c r="G43" s="36">
        <v>1110</v>
      </c>
      <c r="H43" s="35">
        <f t="shared" si="4"/>
        <v>102.77777777777777</v>
      </c>
      <c r="I43" s="35">
        <f t="shared" si="5"/>
        <v>102.77777777777777</v>
      </c>
    </row>
    <row r="44" spans="1:9" ht="15" customHeight="1">
      <c r="A44" s="30" t="s">
        <v>42</v>
      </c>
      <c r="B44" s="36">
        <v>463</v>
      </c>
      <c r="C44" s="36">
        <v>676</v>
      </c>
      <c r="D44" s="36">
        <v>650</v>
      </c>
      <c r="E44" s="36">
        <v>1750</v>
      </c>
      <c r="F44" s="47">
        <f t="shared" si="3"/>
        <v>1789</v>
      </c>
      <c r="G44" s="36">
        <v>1789</v>
      </c>
      <c r="H44" s="35">
        <f t="shared" si="4"/>
        <v>102.22857142857143</v>
      </c>
      <c r="I44" s="35">
        <f t="shared" si="5"/>
        <v>102.22857142857143</v>
      </c>
    </row>
    <row r="45" spans="1:9" ht="15" customHeight="1">
      <c r="A45" s="30" t="s">
        <v>43</v>
      </c>
      <c r="B45" s="36">
        <v>950</v>
      </c>
      <c r="C45" s="36">
        <v>933</v>
      </c>
      <c r="D45" s="36">
        <v>841</v>
      </c>
      <c r="E45" s="36">
        <v>2721</v>
      </c>
      <c r="F45" s="47">
        <f t="shared" si="3"/>
        <v>2724</v>
      </c>
      <c r="G45" s="36">
        <v>2724</v>
      </c>
      <c r="H45" s="35">
        <f t="shared" si="4"/>
        <v>100.11025358324146</v>
      </c>
      <c r="I45" s="35">
        <f t="shared" si="5"/>
        <v>100.11025358324146</v>
      </c>
    </row>
    <row r="46" spans="1:9" ht="15" customHeight="1">
      <c r="A46" s="30" t="s">
        <v>44</v>
      </c>
      <c r="B46" s="36">
        <v>642</v>
      </c>
      <c r="C46" s="36">
        <v>679</v>
      </c>
      <c r="D46" s="36">
        <v>457</v>
      </c>
      <c r="E46" s="36">
        <v>1640</v>
      </c>
      <c r="F46" s="47">
        <f t="shared" si="3"/>
        <v>1778</v>
      </c>
      <c r="G46" s="36">
        <v>1778</v>
      </c>
      <c r="H46" s="35">
        <f t="shared" si="4"/>
        <v>108.41463414634147</v>
      </c>
      <c r="I46" s="35">
        <f t="shared" si="5"/>
        <v>108.41463414634147</v>
      </c>
    </row>
    <row r="47" spans="1:9" ht="15" customHeight="1">
      <c r="A47" s="30" t="s">
        <v>45</v>
      </c>
      <c r="B47" s="36">
        <v>1020</v>
      </c>
      <c r="C47" s="36">
        <v>1650</v>
      </c>
      <c r="D47" s="36">
        <v>915</v>
      </c>
      <c r="E47" s="36">
        <v>3585</v>
      </c>
      <c r="F47" s="47">
        <f t="shared" si="3"/>
        <v>3585</v>
      </c>
      <c r="G47" s="36">
        <v>3585</v>
      </c>
      <c r="H47" s="35">
        <f t="shared" si="4"/>
        <v>100</v>
      </c>
      <c r="I47" s="35">
        <f t="shared" si="5"/>
        <v>100</v>
      </c>
    </row>
    <row r="48" spans="1:9" ht="15" customHeight="1">
      <c r="A48" s="30" t="s">
        <v>46</v>
      </c>
      <c r="B48" s="36">
        <v>926</v>
      </c>
      <c r="C48" s="36">
        <v>926</v>
      </c>
      <c r="D48" s="36">
        <v>865</v>
      </c>
      <c r="E48" s="36">
        <v>2690</v>
      </c>
      <c r="F48" s="47">
        <f t="shared" si="3"/>
        <v>2717</v>
      </c>
      <c r="G48" s="36">
        <v>2717</v>
      </c>
      <c r="H48" s="35">
        <f t="shared" si="4"/>
        <v>101.00371747211896</v>
      </c>
      <c r="I48" s="35">
        <f t="shared" si="5"/>
        <v>101.00371747211896</v>
      </c>
    </row>
    <row r="49" spans="1:9" ht="15" customHeight="1">
      <c r="A49" s="30" t="s">
        <v>47</v>
      </c>
      <c r="B49" s="36">
        <v>100</v>
      </c>
      <c r="C49" s="36">
        <v>120</v>
      </c>
      <c r="D49" s="36">
        <v>100</v>
      </c>
      <c r="E49" s="36">
        <v>320</v>
      </c>
      <c r="F49" s="47">
        <f t="shared" si="3"/>
        <v>320</v>
      </c>
      <c r="G49" s="36">
        <v>320</v>
      </c>
      <c r="H49" s="35">
        <f t="shared" si="4"/>
        <v>100</v>
      </c>
      <c r="I49" s="35">
        <f t="shared" si="5"/>
        <v>100</v>
      </c>
    </row>
    <row r="50" spans="1:9" ht="15" customHeight="1">
      <c r="A50" s="30" t="s">
        <v>48</v>
      </c>
      <c r="B50" s="36">
        <v>1008</v>
      </c>
      <c r="C50" s="36">
        <v>1034</v>
      </c>
      <c r="D50" s="36">
        <v>924</v>
      </c>
      <c r="E50" s="36">
        <v>2734</v>
      </c>
      <c r="F50" s="47">
        <f t="shared" si="3"/>
        <v>2966</v>
      </c>
      <c r="G50" s="36">
        <v>2966</v>
      </c>
      <c r="H50" s="35">
        <f t="shared" si="4"/>
        <v>108.48573518653987</v>
      </c>
      <c r="I50" s="35">
        <f t="shared" si="5"/>
        <v>108.48573518653987</v>
      </c>
    </row>
    <row r="51" spans="1:9" ht="15" customHeight="1">
      <c r="A51" s="30" t="s">
        <v>49</v>
      </c>
      <c r="B51" s="36">
        <v>174</v>
      </c>
      <c r="C51" s="36">
        <v>118</v>
      </c>
      <c r="D51" s="36">
        <v>132</v>
      </c>
      <c r="E51" s="36">
        <v>366</v>
      </c>
      <c r="F51" s="47">
        <f t="shared" si="3"/>
        <v>424</v>
      </c>
      <c r="G51" s="36">
        <v>424</v>
      </c>
      <c r="H51" s="35">
        <f t="shared" si="4"/>
        <v>115.84699453551913</v>
      </c>
      <c r="I51" s="35">
        <f t="shared" si="5"/>
        <v>115.84699453551913</v>
      </c>
    </row>
    <row r="52" spans="1:9" s="6" customFormat="1" ht="15" customHeight="1">
      <c r="A52" s="30" t="s">
        <v>50</v>
      </c>
      <c r="B52" s="36">
        <v>878</v>
      </c>
      <c r="C52" s="36">
        <v>569</v>
      </c>
      <c r="D52" s="36">
        <v>429</v>
      </c>
      <c r="E52" s="36">
        <v>1149</v>
      </c>
      <c r="F52" s="47">
        <f t="shared" si="3"/>
        <v>1876</v>
      </c>
      <c r="G52" s="36">
        <v>1876</v>
      </c>
      <c r="H52" s="35">
        <f t="shared" si="4"/>
        <v>163.27241079199302</v>
      </c>
      <c r="I52" s="35">
        <f t="shared" si="5"/>
        <v>163.27241079199302</v>
      </c>
    </row>
    <row r="53" spans="1:9" s="6" customFormat="1" ht="15" customHeight="1">
      <c r="A53" s="31"/>
      <c r="B53" s="38"/>
      <c r="C53" s="38"/>
      <c r="D53" s="38"/>
      <c r="E53" s="39"/>
      <c r="F53" s="39"/>
      <c r="G53" s="40"/>
      <c r="H53" s="41"/>
      <c r="I53" s="41"/>
    </row>
    <row r="54" spans="1:9" s="6" customFormat="1" ht="15" customHeight="1">
      <c r="A54" s="27" t="s">
        <v>51</v>
      </c>
      <c r="B54" s="42">
        <f t="shared" ref="B54:G54" si="6">SUM(B55:B68)</f>
        <v>8</v>
      </c>
      <c r="C54" s="42">
        <f t="shared" si="6"/>
        <v>0</v>
      </c>
      <c r="D54" s="42">
        <f t="shared" si="6"/>
        <v>0</v>
      </c>
      <c r="E54" s="42">
        <f t="shared" si="6"/>
        <v>0</v>
      </c>
      <c r="F54" s="42">
        <f t="shared" si="6"/>
        <v>8</v>
      </c>
      <c r="G54" s="42">
        <f t="shared" si="6"/>
        <v>8</v>
      </c>
      <c r="H54" s="44">
        <f>IF(E54="",0,F54*100/E54)</f>
        <v>0</v>
      </c>
      <c r="I54" s="44">
        <f>IF(E54="",0,G54*100/E54)</f>
        <v>0</v>
      </c>
    </row>
    <row r="55" spans="1:9" s="6" customFormat="1" ht="15" customHeight="1">
      <c r="A55" s="30" t="s">
        <v>52</v>
      </c>
      <c r="B55" s="36">
        <v>0</v>
      </c>
      <c r="C55" s="36">
        <v>0</v>
      </c>
      <c r="D55" s="36">
        <v>0</v>
      </c>
      <c r="E55" s="36">
        <v>0</v>
      </c>
      <c r="F55" s="47">
        <f t="shared" ref="F55:F68" si="7">SUM(B55:D55)</f>
        <v>0</v>
      </c>
      <c r="G55" s="36">
        <v>0</v>
      </c>
      <c r="H55" s="45">
        <f t="shared" ref="H55:H68" si="8">IF(E55="",0,F55*100/E55)</f>
        <v>0</v>
      </c>
      <c r="I55" s="45">
        <f t="shared" ref="I55:I68" si="9">IF(E55="",0,G55*100/E55)</f>
        <v>0</v>
      </c>
    </row>
    <row r="56" spans="1:9" s="6" customFormat="1" ht="15" customHeight="1">
      <c r="A56" s="30" t="s">
        <v>53</v>
      </c>
      <c r="B56" s="36">
        <v>0</v>
      </c>
      <c r="C56" s="36">
        <v>0</v>
      </c>
      <c r="D56" s="36">
        <v>0</v>
      </c>
      <c r="E56" s="36">
        <v>0</v>
      </c>
      <c r="F56" s="47">
        <f t="shared" si="7"/>
        <v>0</v>
      </c>
      <c r="G56" s="36">
        <v>0</v>
      </c>
      <c r="H56" s="45">
        <f t="shared" si="8"/>
        <v>0</v>
      </c>
      <c r="I56" s="45">
        <f t="shared" si="9"/>
        <v>0</v>
      </c>
    </row>
    <row r="57" spans="1:9" s="6" customFormat="1" ht="15" customHeight="1">
      <c r="A57" s="30" t="s">
        <v>54</v>
      </c>
      <c r="B57" s="36">
        <v>0</v>
      </c>
      <c r="C57" s="36">
        <v>0</v>
      </c>
      <c r="D57" s="36">
        <v>0</v>
      </c>
      <c r="E57" s="36">
        <v>0</v>
      </c>
      <c r="F57" s="47">
        <f t="shared" si="7"/>
        <v>0</v>
      </c>
      <c r="G57" s="36">
        <v>0</v>
      </c>
      <c r="H57" s="45">
        <f t="shared" si="8"/>
        <v>0</v>
      </c>
      <c r="I57" s="45">
        <f t="shared" si="9"/>
        <v>0</v>
      </c>
    </row>
    <row r="58" spans="1:9" s="6" customFormat="1" ht="15" customHeight="1">
      <c r="A58" s="30" t="s">
        <v>55</v>
      </c>
      <c r="B58" s="36">
        <v>0</v>
      </c>
      <c r="C58" s="36">
        <v>0</v>
      </c>
      <c r="D58" s="36">
        <v>0</v>
      </c>
      <c r="E58" s="36">
        <v>0</v>
      </c>
      <c r="F58" s="47">
        <f t="shared" si="7"/>
        <v>0</v>
      </c>
      <c r="G58" s="36">
        <v>0</v>
      </c>
      <c r="H58" s="45">
        <f t="shared" si="8"/>
        <v>0</v>
      </c>
      <c r="I58" s="45">
        <f t="shared" si="9"/>
        <v>0</v>
      </c>
    </row>
    <row r="59" spans="1:9" s="6" customFormat="1" ht="15" customHeight="1">
      <c r="A59" s="30" t="s">
        <v>56</v>
      </c>
      <c r="B59" s="36">
        <v>0</v>
      </c>
      <c r="C59" s="36">
        <v>0</v>
      </c>
      <c r="D59" s="36">
        <v>0</v>
      </c>
      <c r="E59" s="36">
        <v>0</v>
      </c>
      <c r="F59" s="47">
        <f t="shared" si="7"/>
        <v>0</v>
      </c>
      <c r="G59" s="36">
        <v>0</v>
      </c>
      <c r="H59" s="45">
        <f t="shared" si="8"/>
        <v>0</v>
      </c>
      <c r="I59" s="45">
        <f t="shared" si="9"/>
        <v>0</v>
      </c>
    </row>
    <row r="60" spans="1:9" s="6" customFormat="1" ht="15" customHeight="1">
      <c r="A60" s="30" t="s">
        <v>57</v>
      </c>
      <c r="B60" s="36">
        <v>0</v>
      </c>
      <c r="C60" s="36">
        <v>0</v>
      </c>
      <c r="D60" s="36">
        <v>0</v>
      </c>
      <c r="E60" s="36">
        <v>0</v>
      </c>
      <c r="F60" s="47">
        <f t="shared" si="7"/>
        <v>0</v>
      </c>
      <c r="G60" s="36">
        <v>0</v>
      </c>
      <c r="H60" s="45">
        <f t="shared" si="8"/>
        <v>0</v>
      </c>
      <c r="I60" s="45">
        <f t="shared" si="9"/>
        <v>0</v>
      </c>
    </row>
    <row r="61" spans="1:9" s="6" customFormat="1" ht="15" customHeight="1">
      <c r="A61" s="30" t="s">
        <v>65</v>
      </c>
      <c r="B61" s="36">
        <v>0</v>
      </c>
      <c r="C61" s="36">
        <v>0</v>
      </c>
      <c r="D61" s="36">
        <v>0</v>
      </c>
      <c r="E61" s="36">
        <v>0</v>
      </c>
      <c r="F61" s="47">
        <f t="shared" si="7"/>
        <v>0</v>
      </c>
      <c r="G61" s="36">
        <v>0</v>
      </c>
      <c r="H61" s="45">
        <f t="shared" si="8"/>
        <v>0</v>
      </c>
      <c r="I61" s="45">
        <f t="shared" si="9"/>
        <v>0</v>
      </c>
    </row>
    <row r="62" spans="1:9" s="6" customFormat="1" ht="15" customHeight="1">
      <c r="A62" s="30" t="s">
        <v>58</v>
      </c>
      <c r="B62" s="36">
        <v>0</v>
      </c>
      <c r="C62" s="36">
        <v>0</v>
      </c>
      <c r="D62" s="36">
        <v>0</v>
      </c>
      <c r="E62" s="36">
        <v>0</v>
      </c>
      <c r="F62" s="47">
        <f t="shared" si="7"/>
        <v>0</v>
      </c>
      <c r="G62" s="36">
        <v>0</v>
      </c>
      <c r="H62" s="45">
        <v>0</v>
      </c>
      <c r="I62" s="45">
        <v>0</v>
      </c>
    </row>
    <row r="63" spans="1:9" s="6" customFormat="1" ht="15" customHeight="1">
      <c r="A63" s="30" t="s">
        <v>59</v>
      </c>
      <c r="B63" s="36">
        <v>0</v>
      </c>
      <c r="C63" s="36">
        <v>0</v>
      </c>
      <c r="D63" s="36">
        <v>0</v>
      </c>
      <c r="E63" s="36">
        <v>0</v>
      </c>
      <c r="F63" s="47">
        <f t="shared" si="7"/>
        <v>0</v>
      </c>
      <c r="G63" s="36">
        <v>0</v>
      </c>
      <c r="H63" s="45">
        <v>0</v>
      </c>
      <c r="I63" s="45">
        <v>0</v>
      </c>
    </row>
    <row r="64" spans="1:9" s="6" customFormat="1" ht="15" customHeight="1">
      <c r="A64" s="30" t="s">
        <v>60</v>
      </c>
      <c r="B64" s="36">
        <v>0</v>
      </c>
      <c r="C64" s="36">
        <v>0</v>
      </c>
      <c r="D64" s="36">
        <v>0</v>
      </c>
      <c r="E64" s="36">
        <v>0</v>
      </c>
      <c r="F64" s="47">
        <v>0</v>
      </c>
      <c r="G64" s="36">
        <v>0</v>
      </c>
      <c r="H64" s="45">
        <v>0</v>
      </c>
      <c r="I64" s="45">
        <v>0</v>
      </c>
    </row>
    <row r="65" spans="1:9" s="6" customFormat="1" ht="15" customHeight="1">
      <c r="A65" s="30" t="s">
        <v>61</v>
      </c>
      <c r="B65" s="36">
        <v>0</v>
      </c>
      <c r="C65" s="36">
        <v>0</v>
      </c>
      <c r="D65" s="36">
        <v>0</v>
      </c>
      <c r="E65" s="36">
        <v>0</v>
      </c>
      <c r="F65" s="47">
        <v>0</v>
      </c>
      <c r="G65" s="36">
        <v>0</v>
      </c>
      <c r="H65" s="45">
        <v>0</v>
      </c>
      <c r="I65" s="45">
        <v>0</v>
      </c>
    </row>
    <row r="66" spans="1:9" s="6" customFormat="1" ht="15" customHeight="1">
      <c r="A66" s="30" t="s">
        <v>62</v>
      </c>
      <c r="B66" s="36">
        <v>8</v>
      </c>
      <c r="C66" s="36">
        <v>0</v>
      </c>
      <c r="D66" s="36">
        <v>0</v>
      </c>
      <c r="E66" s="36">
        <v>0</v>
      </c>
      <c r="F66" s="47">
        <f t="shared" si="7"/>
        <v>8</v>
      </c>
      <c r="G66" s="36">
        <v>8</v>
      </c>
      <c r="H66" s="45">
        <f t="shared" si="8"/>
        <v>0</v>
      </c>
      <c r="I66" s="45">
        <f t="shared" si="9"/>
        <v>0</v>
      </c>
    </row>
    <row r="67" spans="1:9" s="6" customFormat="1" ht="15" customHeight="1">
      <c r="A67" s="30" t="s">
        <v>63</v>
      </c>
      <c r="B67" s="36">
        <v>0</v>
      </c>
      <c r="C67" s="36">
        <v>0</v>
      </c>
      <c r="D67" s="36">
        <v>0</v>
      </c>
      <c r="E67" s="36">
        <v>0</v>
      </c>
      <c r="F67" s="47">
        <f t="shared" si="7"/>
        <v>0</v>
      </c>
      <c r="G67" s="36">
        <v>0</v>
      </c>
      <c r="H67" s="45">
        <f t="shared" si="8"/>
        <v>0</v>
      </c>
      <c r="I67" s="45">
        <f t="shared" si="9"/>
        <v>0</v>
      </c>
    </row>
    <row r="68" spans="1:9" s="6" customFormat="1" ht="15" customHeight="1">
      <c r="A68" s="49" t="s">
        <v>64</v>
      </c>
      <c r="B68" s="43">
        <v>0</v>
      </c>
      <c r="C68" s="43">
        <v>0</v>
      </c>
      <c r="D68" s="43">
        <v>0</v>
      </c>
      <c r="E68" s="43">
        <v>0</v>
      </c>
      <c r="F68" s="48">
        <f t="shared" si="7"/>
        <v>0</v>
      </c>
      <c r="G68" s="43">
        <v>0</v>
      </c>
      <c r="H68" s="46">
        <f t="shared" si="8"/>
        <v>0</v>
      </c>
      <c r="I68" s="46">
        <f t="shared" si="9"/>
        <v>0</v>
      </c>
    </row>
    <row r="69" spans="1:9" s="6" customFormat="1">
      <c r="A69" s="26" t="s">
        <v>66</v>
      </c>
      <c r="B69" s="8"/>
      <c r="C69" s="8"/>
      <c r="D69" s="8"/>
      <c r="E69" s="9"/>
      <c r="F69" s="10"/>
      <c r="G69" s="7"/>
      <c r="H69" s="11"/>
      <c r="I69" s="11"/>
    </row>
    <row r="70" spans="1:9">
      <c r="G70" s="12"/>
      <c r="H70" s="5"/>
    </row>
    <row r="71" spans="1:9">
      <c r="H71" s="5" t="s">
        <v>0</v>
      </c>
    </row>
    <row r="72" spans="1:9">
      <c r="G72" s="3"/>
    </row>
    <row r="73" spans="1:9" ht="12.75" customHeight="1">
      <c r="D73" s="15"/>
      <c r="F73" s="15"/>
      <c r="G73" s="3"/>
    </row>
    <row r="74" spans="1:9">
      <c r="B74" s="15"/>
      <c r="C74" s="15"/>
      <c r="F74" s="15"/>
      <c r="G74" s="18"/>
      <c r="H74" s="15"/>
    </row>
    <row r="75" spans="1:9">
      <c r="B75" s="17"/>
      <c r="C75" s="17"/>
      <c r="D75" s="17"/>
      <c r="E75" s="17"/>
      <c r="F75" s="17"/>
      <c r="G75" s="18"/>
    </row>
    <row r="76" spans="1:9">
      <c r="G76" s="18"/>
    </row>
    <row r="77" spans="1:9">
      <c r="C77" s="17"/>
      <c r="D77" s="17"/>
      <c r="E77" s="17"/>
      <c r="F77" s="17"/>
      <c r="G77" s="18"/>
    </row>
    <row r="78" spans="1:9">
      <c r="G78" s="18"/>
    </row>
    <row r="79" spans="1:9">
      <c r="G79" s="18"/>
    </row>
    <row r="80" spans="1:9">
      <c r="D80" s="17"/>
      <c r="E80" s="17"/>
      <c r="F80" s="17"/>
      <c r="G80" s="18"/>
    </row>
    <row r="81" spans="2:7">
      <c r="G81" s="18"/>
    </row>
    <row r="82" spans="2:7">
      <c r="G82" s="18"/>
    </row>
    <row r="83" spans="2:7">
      <c r="G83" s="18"/>
    </row>
    <row r="84" spans="2:7">
      <c r="B84" s="17"/>
      <c r="C84" s="17"/>
      <c r="D84" s="17"/>
      <c r="E84" s="17"/>
      <c r="F84" s="17"/>
      <c r="G84" s="18"/>
    </row>
    <row r="85" spans="2:7">
      <c r="G85" s="18"/>
    </row>
    <row r="86" spans="2:7">
      <c r="D86" s="17"/>
      <c r="E86" s="17"/>
      <c r="F86" s="17"/>
      <c r="G86" s="18"/>
    </row>
    <row r="87" spans="2:7">
      <c r="D87" s="17"/>
      <c r="E87" s="17"/>
      <c r="F87" s="17"/>
      <c r="G87" s="18"/>
    </row>
    <row r="88" spans="2:7">
      <c r="G88" s="18"/>
    </row>
    <row r="89" spans="2:7">
      <c r="G89" s="18"/>
    </row>
    <row r="90" spans="2:7">
      <c r="D90" s="17"/>
      <c r="E90" s="17"/>
      <c r="G90" s="18"/>
    </row>
    <row r="91" spans="2:7">
      <c r="G91" s="18"/>
    </row>
    <row r="92" spans="2:7">
      <c r="B92" s="17"/>
      <c r="C92" s="17"/>
      <c r="D92" s="17"/>
      <c r="E92" s="17"/>
      <c r="F92" s="17"/>
      <c r="G92" s="18"/>
    </row>
    <row r="93" spans="2:7">
      <c r="D93" s="17"/>
      <c r="E93" s="17"/>
      <c r="F93" s="17"/>
      <c r="G93" s="18"/>
    </row>
    <row r="94" spans="2:7">
      <c r="C94" s="17"/>
      <c r="D94" s="17"/>
      <c r="E94" s="17"/>
      <c r="F94" s="17"/>
      <c r="G94" s="18"/>
    </row>
    <row r="95" spans="2:7">
      <c r="B95" s="17"/>
      <c r="C95" s="17"/>
      <c r="D95" s="17"/>
      <c r="E95" s="17"/>
      <c r="F95" s="17"/>
      <c r="G95" s="18"/>
    </row>
    <row r="96" spans="2:7">
      <c r="B96" s="17"/>
      <c r="C96" s="17"/>
      <c r="D96" s="17"/>
      <c r="E96" s="17"/>
      <c r="F96" s="17"/>
      <c r="G96" s="18"/>
    </row>
    <row r="97" spans="2:7">
      <c r="D97" s="17"/>
      <c r="E97" s="17"/>
      <c r="F97" s="17"/>
      <c r="G97" s="18"/>
    </row>
    <row r="98" spans="2:7">
      <c r="D98" s="17"/>
      <c r="E98" s="17"/>
      <c r="F98" s="17"/>
      <c r="G98" s="18"/>
    </row>
    <row r="99" spans="2:7">
      <c r="C99" s="17"/>
      <c r="D99" s="17"/>
      <c r="E99" s="17"/>
      <c r="F99" s="17"/>
      <c r="G99" s="18"/>
    </row>
    <row r="100" spans="2:7">
      <c r="B100" s="17"/>
      <c r="C100" s="17"/>
      <c r="D100" s="17"/>
      <c r="E100" s="17"/>
      <c r="F100" s="17"/>
      <c r="G100" s="18"/>
    </row>
    <row r="101" spans="2:7">
      <c r="D101" s="17"/>
      <c r="E101" s="17"/>
      <c r="F101" s="17"/>
      <c r="G101" s="18"/>
    </row>
    <row r="102" spans="2:7">
      <c r="D102" s="17"/>
      <c r="E102" s="17"/>
      <c r="F102" s="17"/>
      <c r="G102" s="18"/>
    </row>
    <row r="103" spans="2:7">
      <c r="C103" s="17"/>
      <c r="D103" s="17"/>
      <c r="E103" s="17"/>
      <c r="F103" s="17"/>
      <c r="G103" s="18"/>
    </row>
    <row r="104" spans="2:7">
      <c r="D104" s="17"/>
      <c r="E104" s="17"/>
      <c r="F104" s="17"/>
      <c r="G104" s="18"/>
    </row>
    <row r="105" spans="2:7">
      <c r="B105" s="17"/>
      <c r="C105" s="17"/>
      <c r="D105" s="17"/>
      <c r="E105" s="17"/>
      <c r="F105" s="17"/>
      <c r="G105" s="18"/>
    </row>
    <row r="106" spans="2:7">
      <c r="G106" s="18"/>
    </row>
    <row r="107" spans="2:7">
      <c r="D107" s="17"/>
      <c r="E107" s="17"/>
      <c r="G107" s="18"/>
    </row>
    <row r="108" spans="2:7">
      <c r="D108" s="17"/>
      <c r="E108" s="17"/>
      <c r="F108" s="17"/>
      <c r="G108" s="18"/>
    </row>
    <row r="109" spans="2:7">
      <c r="D109" s="17"/>
      <c r="E109" s="17"/>
      <c r="F109" s="17"/>
      <c r="G109" s="18"/>
    </row>
    <row r="110" spans="2:7">
      <c r="D110" s="17"/>
      <c r="E110" s="17"/>
      <c r="F110" s="17"/>
      <c r="G110" s="18"/>
    </row>
    <row r="111" spans="2:7">
      <c r="B111" s="17"/>
      <c r="C111" s="17"/>
      <c r="D111" s="17"/>
      <c r="E111" s="17"/>
      <c r="F111" s="17"/>
      <c r="G111" s="15"/>
    </row>
    <row r="112" spans="2:7">
      <c r="B112" s="17"/>
      <c r="C112" s="17"/>
      <c r="D112" s="17"/>
      <c r="E112" s="17"/>
      <c r="F112" s="17"/>
      <c r="G112" s="15"/>
    </row>
    <row r="113" spans="3:8">
      <c r="G113" s="15"/>
    </row>
    <row r="114" spans="3:8">
      <c r="C114" s="17"/>
      <c r="D114" s="17"/>
      <c r="E114" s="17"/>
      <c r="F114" s="17"/>
      <c r="G114" s="15"/>
    </row>
    <row r="115" spans="3:8">
      <c r="G115" s="15"/>
    </row>
    <row r="116" spans="3:8">
      <c r="D116" s="17"/>
      <c r="E116" s="17"/>
      <c r="F116" s="17"/>
      <c r="G116" s="15"/>
    </row>
    <row r="117" spans="3:8">
      <c r="G117" s="15"/>
    </row>
    <row r="118" spans="3:8">
      <c r="G118" s="15"/>
    </row>
    <row r="119" spans="3:8">
      <c r="G119" s="15"/>
    </row>
    <row r="120" spans="3:8">
      <c r="G120" s="15"/>
    </row>
    <row r="121" spans="3:8">
      <c r="G121" s="15"/>
    </row>
    <row r="122" spans="3:8">
      <c r="G122" s="15"/>
    </row>
    <row r="123" spans="3:8">
      <c r="G123" s="15"/>
    </row>
    <row r="124" spans="3:8">
      <c r="G124" s="15"/>
      <c r="H124" s="5"/>
    </row>
    <row r="125" spans="3:8">
      <c r="G125" s="15"/>
      <c r="H125" s="5"/>
    </row>
    <row r="126" spans="3:8">
      <c r="G126" s="15"/>
      <c r="H126" s="5"/>
    </row>
    <row r="127" spans="3:8">
      <c r="G127" s="15"/>
      <c r="H127" s="5"/>
    </row>
    <row r="128" spans="3:8">
      <c r="G128" s="15"/>
      <c r="H128" s="5"/>
    </row>
    <row r="129" spans="7:8">
      <c r="G129" s="15"/>
      <c r="H129" s="5"/>
    </row>
    <row r="130" spans="7:8">
      <c r="G130" s="15"/>
      <c r="H130" s="5"/>
    </row>
    <row r="131" spans="7:8">
      <c r="G131" s="15"/>
      <c r="H131" s="5"/>
    </row>
    <row r="132" spans="7:8">
      <c r="G132" s="15"/>
      <c r="H132" s="5"/>
    </row>
    <row r="133" spans="7:8">
      <c r="G133" s="15"/>
      <c r="H133" s="5"/>
    </row>
    <row r="134" spans="7:8">
      <c r="G134" s="15"/>
      <c r="H134" s="5"/>
    </row>
    <row r="135" spans="7:8">
      <c r="G135" s="15"/>
      <c r="H135" s="5"/>
    </row>
    <row r="136" spans="7:8">
      <c r="H136" s="5"/>
    </row>
    <row r="137" spans="7:8">
      <c r="H137" s="5"/>
    </row>
    <row r="138" spans="7:8">
      <c r="H138" s="5"/>
    </row>
    <row r="139" spans="7:8">
      <c r="H139" s="5"/>
    </row>
    <row r="140" spans="7:8">
      <c r="H140" s="5"/>
    </row>
    <row r="141" spans="7:8">
      <c r="H141" s="5"/>
    </row>
    <row r="142" spans="7:8">
      <c r="H142" s="5"/>
    </row>
    <row r="143" spans="7:8">
      <c r="H143" s="5"/>
    </row>
    <row r="144" spans="7:8">
      <c r="H144" s="5"/>
    </row>
    <row r="145" spans="8:8">
      <c r="H145" s="5"/>
    </row>
    <row r="146" spans="8:8">
      <c r="H146" s="5"/>
    </row>
    <row r="147" spans="8:8">
      <c r="H147" s="5"/>
    </row>
    <row r="148" spans="8:8">
      <c r="H148" s="5"/>
    </row>
    <row r="149" spans="8:8">
      <c r="H149" s="5"/>
    </row>
    <row r="150" spans="8:8">
      <c r="H150" s="5"/>
    </row>
    <row r="151" spans="8:8">
      <c r="H151" s="5"/>
    </row>
    <row r="152" spans="8:8">
      <c r="H152" s="5"/>
    </row>
    <row r="153" spans="8:8">
      <c r="H153" s="5"/>
    </row>
    <row r="154" spans="8:8">
      <c r="H154" s="5"/>
    </row>
    <row r="155" spans="8:8">
      <c r="H155" s="5"/>
    </row>
    <row r="156" spans="8:8">
      <c r="H156" s="5"/>
    </row>
    <row r="157" spans="8:8">
      <c r="H157" s="5"/>
    </row>
    <row r="158" spans="8:8">
      <c r="H158" s="5"/>
    </row>
    <row r="159" spans="8:8">
      <c r="H159" s="5"/>
    </row>
    <row r="160" spans="8:8">
      <c r="H160" s="5" t="s">
        <v>0</v>
      </c>
    </row>
    <row r="161" spans="8:8">
      <c r="H161" s="5" t="s">
        <v>0</v>
      </c>
    </row>
    <row r="162" spans="8:8">
      <c r="H162" s="5" t="s">
        <v>0</v>
      </c>
    </row>
    <row r="163" spans="8:8">
      <c r="H163" s="5" t="s">
        <v>0</v>
      </c>
    </row>
    <row r="164" spans="8:8">
      <c r="H164" s="5" t="s">
        <v>0</v>
      </c>
    </row>
    <row r="165" spans="8:8">
      <c r="H165" s="5" t="s">
        <v>0</v>
      </c>
    </row>
    <row r="178" spans="8:8">
      <c r="H178" s="5" t="s">
        <v>0</v>
      </c>
    </row>
    <row r="179" spans="8:8">
      <c r="H179" s="5" t="s">
        <v>0</v>
      </c>
    </row>
    <row r="180" spans="8:8">
      <c r="H180" s="5" t="s">
        <v>0</v>
      </c>
    </row>
    <row r="181" spans="8:8">
      <c r="H181" s="5" t="s">
        <v>0</v>
      </c>
    </row>
    <row r="182" spans="8:8">
      <c r="H182" s="5" t="s">
        <v>0</v>
      </c>
    </row>
    <row r="183" spans="8:8">
      <c r="H183" s="5" t="s">
        <v>0</v>
      </c>
    </row>
    <row r="184" spans="8:8">
      <c r="H184" s="5" t="s">
        <v>0</v>
      </c>
    </row>
    <row r="185" spans="8:8">
      <c r="H185" s="5" t="s">
        <v>0</v>
      </c>
    </row>
    <row r="186" spans="8:8">
      <c r="H186" s="5" t="s">
        <v>0</v>
      </c>
    </row>
    <row r="187" spans="8:8">
      <c r="H187" s="5" t="s">
        <v>0</v>
      </c>
    </row>
    <row r="188" spans="8:8">
      <c r="H188" s="5" t="s">
        <v>0</v>
      </c>
    </row>
    <row r="189" spans="8:8">
      <c r="H189" s="5" t="s">
        <v>0</v>
      </c>
    </row>
    <row r="190" spans="8:8">
      <c r="H190" s="5" t="s">
        <v>0</v>
      </c>
    </row>
    <row r="191" spans="8:8">
      <c r="H191" s="5" t="s">
        <v>0</v>
      </c>
    </row>
    <row r="192" spans="8:8">
      <c r="H192" s="5" t="s">
        <v>0</v>
      </c>
    </row>
    <row r="193" spans="8:8">
      <c r="H193" s="5" t="s">
        <v>0</v>
      </c>
    </row>
    <row r="194" spans="8:8">
      <c r="H194" s="5" t="s">
        <v>0</v>
      </c>
    </row>
    <row r="195" spans="8:8">
      <c r="H195" s="5" t="s">
        <v>0</v>
      </c>
    </row>
    <row r="196" spans="8:8">
      <c r="H196" s="5" t="s">
        <v>0</v>
      </c>
    </row>
    <row r="197" spans="8:8">
      <c r="H197" s="5" t="s">
        <v>0</v>
      </c>
    </row>
    <row r="198" spans="8:8">
      <c r="H198" s="5" t="s">
        <v>0</v>
      </c>
    </row>
    <row r="199" spans="8:8">
      <c r="H199" s="5" t="s">
        <v>0</v>
      </c>
    </row>
    <row r="200" spans="8:8">
      <c r="H200" s="5" t="s">
        <v>0</v>
      </c>
    </row>
    <row r="201" spans="8:8">
      <c r="H201" s="5" t="s">
        <v>0</v>
      </c>
    </row>
    <row r="202" spans="8:8">
      <c r="H202" s="5" t="s">
        <v>0</v>
      </c>
    </row>
    <row r="203" spans="8:8">
      <c r="H203" s="5" t="s">
        <v>0</v>
      </c>
    </row>
    <row r="204" spans="8:8">
      <c r="H204" s="5" t="s">
        <v>0</v>
      </c>
    </row>
    <row r="205" spans="8:8">
      <c r="H205" s="5" t="s">
        <v>0</v>
      </c>
    </row>
    <row r="206" spans="8:8">
      <c r="H206" s="5" t="s">
        <v>0</v>
      </c>
    </row>
    <row r="207" spans="8:8">
      <c r="H207" s="5" t="s">
        <v>0</v>
      </c>
    </row>
    <row r="208" spans="8:8">
      <c r="H208" s="5" t="s">
        <v>0</v>
      </c>
    </row>
    <row r="209" spans="8:8">
      <c r="H209" s="5" t="s">
        <v>0</v>
      </c>
    </row>
    <row r="210" spans="8:8">
      <c r="H210" s="5" t="s">
        <v>0</v>
      </c>
    </row>
    <row r="211" spans="8:8">
      <c r="H211" s="5" t="s">
        <v>0</v>
      </c>
    </row>
    <row r="212" spans="8:8">
      <c r="H212" s="5" t="s">
        <v>0</v>
      </c>
    </row>
    <row r="213" spans="8:8">
      <c r="H213" s="5" t="s">
        <v>0</v>
      </c>
    </row>
    <row r="214" spans="8:8">
      <c r="H214" s="5" t="s">
        <v>0</v>
      </c>
    </row>
    <row r="228" spans="8:8">
      <c r="H228" s="5" t="s">
        <v>0</v>
      </c>
    </row>
    <row r="229" spans="8:8">
      <c r="H229" s="5" t="s">
        <v>0</v>
      </c>
    </row>
    <row r="230" spans="8:8">
      <c r="H230" s="5" t="s">
        <v>0</v>
      </c>
    </row>
    <row r="231" spans="8:8">
      <c r="H231" s="5" t="s">
        <v>0</v>
      </c>
    </row>
    <row r="232" spans="8:8">
      <c r="H232" s="5" t="s">
        <v>0</v>
      </c>
    </row>
    <row r="233" spans="8:8">
      <c r="H233" s="5" t="s">
        <v>0</v>
      </c>
    </row>
    <row r="234" spans="8:8">
      <c r="H234" s="5" t="s">
        <v>0</v>
      </c>
    </row>
    <row r="235" spans="8:8">
      <c r="H235" s="5" t="s">
        <v>0</v>
      </c>
    </row>
    <row r="236" spans="8:8">
      <c r="H236" s="5" t="s">
        <v>0</v>
      </c>
    </row>
    <row r="237" spans="8:8">
      <c r="H237" s="5" t="s">
        <v>0</v>
      </c>
    </row>
    <row r="238" spans="8:8">
      <c r="H238" s="5" t="s">
        <v>0</v>
      </c>
    </row>
    <row r="239" spans="8:8">
      <c r="H239" s="5" t="s">
        <v>0</v>
      </c>
    </row>
    <row r="240" spans="8:8">
      <c r="H240" s="5" t="s">
        <v>0</v>
      </c>
    </row>
    <row r="241" spans="8:8">
      <c r="H241" s="5" t="s">
        <v>0</v>
      </c>
    </row>
    <row r="242" spans="8:8">
      <c r="H242" s="5" t="s">
        <v>0</v>
      </c>
    </row>
    <row r="243" spans="8:8">
      <c r="H243" s="5" t="s">
        <v>0</v>
      </c>
    </row>
    <row r="244" spans="8:8">
      <c r="H244" s="5" t="s">
        <v>0</v>
      </c>
    </row>
    <row r="245" spans="8:8">
      <c r="H245" s="5" t="s">
        <v>0</v>
      </c>
    </row>
    <row r="246" spans="8:8">
      <c r="H246" s="5" t="s">
        <v>0</v>
      </c>
    </row>
    <row r="247" spans="8:8">
      <c r="H247" s="5" t="s">
        <v>0</v>
      </c>
    </row>
    <row r="248" spans="8:8">
      <c r="H248" s="5" t="s">
        <v>0</v>
      </c>
    </row>
    <row r="249" spans="8:8">
      <c r="H249" s="5" t="s">
        <v>0</v>
      </c>
    </row>
    <row r="250" spans="8:8">
      <c r="H250" s="5" t="s">
        <v>0</v>
      </c>
    </row>
    <row r="251" spans="8:8">
      <c r="H251" s="5" t="s">
        <v>0</v>
      </c>
    </row>
    <row r="252" spans="8:8">
      <c r="H252" s="5" t="s">
        <v>0</v>
      </c>
    </row>
    <row r="253" spans="8:8">
      <c r="H253" s="5" t="s">
        <v>0</v>
      </c>
    </row>
    <row r="254" spans="8:8">
      <c r="H254" s="5" t="s">
        <v>0</v>
      </c>
    </row>
    <row r="255" spans="8:8">
      <c r="H255" s="5" t="s">
        <v>0</v>
      </c>
    </row>
    <row r="256" spans="8:8">
      <c r="H256" s="5" t="s">
        <v>0</v>
      </c>
    </row>
    <row r="257" spans="8:8">
      <c r="H257" s="5" t="s">
        <v>0</v>
      </c>
    </row>
    <row r="258" spans="8:8">
      <c r="H258" s="5" t="s">
        <v>0</v>
      </c>
    </row>
    <row r="259" spans="8:8">
      <c r="H259" s="5" t="s">
        <v>0</v>
      </c>
    </row>
    <row r="260" spans="8:8">
      <c r="H260" s="5" t="s">
        <v>0</v>
      </c>
    </row>
    <row r="261" spans="8:8">
      <c r="H261" s="5" t="s">
        <v>0</v>
      </c>
    </row>
    <row r="262" spans="8:8">
      <c r="H262" s="5" t="s">
        <v>0</v>
      </c>
    </row>
    <row r="263" spans="8:8">
      <c r="H263" s="5" t="s">
        <v>0</v>
      </c>
    </row>
    <row r="264" spans="8:8">
      <c r="H264" s="5" t="s">
        <v>0</v>
      </c>
    </row>
    <row r="265" spans="8:8">
      <c r="H265" s="5" t="s">
        <v>0</v>
      </c>
    </row>
    <row r="266" spans="8:8">
      <c r="H266" s="5" t="s">
        <v>0</v>
      </c>
    </row>
    <row r="267" spans="8:8">
      <c r="H267" s="5" t="s">
        <v>0</v>
      </c>
    </row>
    <row r="268" spans="8:8">
      <c r="H268" s="5" t="s">
        <v>0</v>
      </c>
    </row>
    <row r="7813" spans="9:9">
      <c r="I7813" s="13"/>
    </row>
  </sheetData>
  <mergeCells count="8">
    <mergeCell ref="A8:I8"/>
    <mergeCell ref="B10:D10"/>
    <mergeCell ref="A6:I6"/>
    <mergeCell ref="A10:A11"/>
    <mergeCell ref="E10:E11"/>
    <mergeCell ref="F10:F11"/>
    <mergeCell ref="G10:G11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8" firstPageNumber="8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19.51_2014</vt:lpstr>
      <vt:lpstr>A_IMPRESIÓN_IM</vt:lpstr>
      <vt:lpstr>'19.51_2014'!Área_de_impresión</vt:lpstr>
      <vt:lpstr>'19.51_2014'!Imprimir_área_IM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2014-03-07T18:38:23Z</cp:lastPrinted>
  <dcterms:created xsi:type="dcterms:W3CDTF">2004-02-02T23:18:28Z</dcterms:created>
  <dcterms:modified xsi:type="dcterms:W3CDTF">2015-04-29T15:29:22Z</dcterms:modified>
</cp:coreProperties>
</file>